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筛选后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<sst xmlns="http://schemas.openxmlformats.org/spreadsheetml/2006/main" count="129" uniqueCount="85">
  <si>
    <t>应急物资采购需求</t>
  </si>
  <si>
    <t>（一）标识</t>
  </si>
  <si>
    <t>序号</t>
  </si>
  <si>
    <t>品 名</t>
  </si>
  <si>
    <t>规格型号</t>
  </si>
  <si>
    <t>单位</t>
  </si>
  <si>
    <t>数量</t>
  </si>
  <si>
    <t>备注</t>
  </si>
  <si>
    <t>市场价</t>
  </si>
  <si>
    <t>市场价合计</t>
  </si>
  <si>
    <t>贵州卫生应急臂章</t>
  </si>
  <si>
    <t>按需求定制</t>
  </si>
  <si>
    <t>副</t>
  </si>
  <si>
    <t>+县（市、区、特区）</t>
  </si>
  <si>
    <t>国旗胸标</t>
  </si>
  <si>
    <t>魔术粘扣/胸贴</t>
  </si>
  <si>
    <t>队员胸标</t>
  </si>
  <si>
    <t>个</t>
  </si>
  <si>
    <t>魔术粘扣/胸贴 正面：+贵州；背面：+单位 、姓名 、性 别 、出生年月 、血型 、家 庭联系电话</t>
  </si>
  <si>
    <t>验伤标识</t>
  </si>
  <si>
    <t>红黄绿黑</t>
  </si>
  <si>
    <t>套</t>
  </si>
  <si>
    <t>分区警示带</t>
  </si>
  <si>
    <r>
      <rPr>
        <sz val="11.5"/>
        <color rgb="FF231F20"/>
        <rFont val="微软雅黑"/>
        <charset val="134"/>
      </rPr>
      <t>50</t>
    </r>
    <r>
      <rPr>
        <sz val="11.5"/>
        <color rgb="FF231F20"/>
        <rFont val="微软雅黑"/>
        <charset val="134"/>
      </rPr>
      <t xml:space="preserve"> </t>
    </r>
    <r>
      <rPr>
        <sz val="11.5"/>
        <color rgb="FF231F20"/>
        <rFont val="微软雅黑"/>
        <charset val="134"/>
      </rPr>
      <t>米/卷</t>
    </r>
  </si>
  <si>
    <t>卷</t>
  </si>
  <si>
    <t>警示标识</t>
  </si>
  <si>
    <t>警戒杆</t>
  </si>
  <si>
    <t>根</t>
  </si>
  <si>
    <t xml:space="preserve"> </t>
  </si>
  <si>
    <t>（二）应急服装及防护装备</t>
  </si>
  <si>
    <t>中国卫生应急服装</t>
  </si>
  <si>
    <r>
      <rPr>
        <sz val="10.5"/>
        <color rgb="FF000000"/>
        <rFont val="Arial"/>
        <charset val="134"/>
      </rPr>
      <t>XXS</t>
    </r>
    <r>
      <rPr>
        <sz val="10.5"/>
        <color rgb="FF000000"/>
        <rFont val="SimSun"/>
        <charset val="134"/>
      </rPr>
      <t>－</t>
    </r>
    <r>
      <rPr>
        <sz val="10.5"/>
        <color rgb="FF000000"/>
        <rFont val="Arial"/>
        <charset val="134"/>
      </rPr>
      <t>4XL</t>
    </r>
  </si>
  <si>
    <t>冬装（冲锋上衣 1 件、冲 锋 裤 1 条 、 1 套）；夏装（白色长袖衬 衣 1 件、夏裤 1 条）；卫生 应急马甲 1 件;卫生应急 工作帽 1 顶;卫生应急皮 靴 1 双；皮带 1 条；白色 短 袖 翻 领 T 恤 2 件（印 “贵州卫生 ”）定制。</t>
  </si>
  <si>
    <t>中国卫生应急背囊</t>
  </si>
  <si>
    <t>L</t>
  </si>
  <si>
    <t>背包式</t>
  </si>
  <si>
    <t>（三）后勤保障物资</t>
  </si>
  <si>
    <t>品名</t>
  </si>
  <si>
    <t>型号规格</t>
  </si>
  <si>
    <t>储备量</t>
  </si>
  <si>
    <t>便携多功能刀</t>
  </si>
  <si>
    <t>/</t>
  </si>
  <si>
    <t>把</t>
  </si>
  <si>
    <t>救生哨</t>
  </si>
  <si>
    <t>多功能防水袋</t>
  </si>
  <si>
    <t>包</t>
  </si>
  <si>
    <t>救护绳</t>
  </si>
  <si>
    <t>米</t>
  </si>
  <si>
    <r>
      <rPr>
        <sz val="10.5"/>
        <color rgb="FF000000"/>
        <rFont val="Arial"/>
        <charset val="134"/>
      </rPr>
      <t>100</t>
    </r>
    <r>
      <rPr>
        <sz val="10.5"/>
        <color rgb="FF000000"/>
        <rFont val="宋体"/>
        <charset val="134"/>
      </rPr>
      <t>米</t>
    </r>
    <r>
      <rPr>
        <sz val="10.5"/>
        <color rgb="FF000000"/>
        <rFont val="Arial"/>
        <charset val="134"/>
      </rPr>
      <t>1</t>
    </r>
    <r>
      <rPr>
        <sz val="10.5"/>
        <color rgb="FF000000"/>
        <rFont val="宋体"/>
        <charset val="134"/>
      </rPr>
      <t>根价格</t>
    </r>
  </si>
  <si>
    <r>
      <rPr>
        <sz val="11.5"/>
        <color rgb="FF231F20"/>
        <rFont val="微软雅黑"/>
        <charset val="134"/>
      </rPr>
      <t>雨</t>
    </r>
    <r>
      <rPr>
        <sz val="11.5"/>
        <color rgb="FF231F20"/>
        <rFont val="微软雅黑"/>
        <charset val="134"/>
      </rPr>
      <t xml:space="preserve"> </t>
    </r>
    <r>
      <rPr>
        <sz val="11.5"/>
        <color rgb="FF231F20"/>
        <rFont val="微软雅黑"/>
        <charset val="134"/>
      </rPr>
      <t>衣</t>
    </r>
  </si>
  <si>
    <t>件</t>
  </si>
  <si>
    <r>
      <rPr>
        <sz val="11.5"/>
        <color rgb="FF231F20"/>
        <rFont val="微软雅黑"/>
        <charset val="134"/>
      </rPr>
      <t>雨</t>
    </r>
    <r>
      <rPr>
        <sz val="11.5"/>
        <color rgb="FF231F20"/>
        <rFont val="微软雅黑"/>
        <charset val="134"/>
      </rPr>
      <t xml:space="preserve"> </t>
    </r>
    <r>
      <rPr>
        <sz val="11.5"/>
        <color rgb="FF231F20"/>
        <rFont val="微软雅黑"/>
        <charset val="134"/>
      </rPr>
      <t>鞋</t>
    </r>
  </si>
  <si>
    <t>双</t>
  </si>
  <si>
    <t>（五）医疗器械</t>
  </si>
  <si>
    <t>名称</t>
  </si>
  <si>
    <t>市场询价</t>
  </si>
  <si>
    <t>背包式急救包</t>
  </si>
  <si>
    <t>创伤急救包</t>
  </si>
  <si>
    <t>骨折固定装置</t>
  </si>
  <si>
    <t>套（四肢固定夹板、胸部固定带）</t>
  </si>
  <si>
    <t>颈 托</t>
  </si>
  <si>
    <t>软体担架</t>
  </si>
  <si>
    <t>脊柱固定板</t>
  </si>
  <si>
    <t>复苏急救包</t>
  </si>
  <si>
    <t>手持或脚踏吸引器</t>
  </si>
  <si>
    <t>台</t>
  </si>
  <si>
    <t>药品器械箱组</t>
  </si>
  <si>
    <t>中型</t>
  </si>
  <si>
    <t>轮椅</t>
  </si>
  <si>
    <t>辆</t>
  </si>
  <si>
    <t>拐杖</t>
  </si>
  <si>
    <t>（六）医用耗材</t>
  </si>
  <si>
    <t>装 备 品 名</t>
  </si>
  <si>
    <t>数量及规格</t>
  </si>
  <si>
    <t>弹性绷带、纱布绷带、</t>
  </si>
  <si>
    <r>
      <rPr>
        <sz val="11.5"/>
        <color rgb="FF231F20"/>
        <rFont val="微软雅黑"/>
        <charset val="134"/>
      </rPr>
      <t>各</t>
    </r>
    <r>
      <rPr>
        <sz val="11.5"/>
        <color rgb="FF231F20"/>
        <rFont val="微软雅黑"/>
        <charset val="134"/>
      </rPr>
      <t xml:space="preserve"> </t>
    </r>
    <r>
      <rPr>
        <sz val="11.5"/>
        <color rgb="FF231F20"/>
        <rFont val="微软雅黑"/>
        <charset val="134"/>
      </rPr>
      <t>20</t>
    </r>
    <r>
      <rPr>
        <sz val="11.5"/>
        <color rgb="FF231F20"/>
        <rFont val="微软雅黑"/>
        <charset val="134"/>
      </rPr>
      <t xml:space="preserve"> </t>
    </r>
    <r>
      <rPr>
        <sz val="11.5"/>
        <color rgb="FF231F20"/>
        <rFont val="微软雅黑"/>
        <charset val="134"/>
      </rPr>
      <t>个</t>
    </r>
  </si>
  <si>
    <t>三角巾</t>
  </si>
  <si>
    <r>
      <rPr>
        <sz val="11.5"/>
        <color rgb="FF231F20"/>
        <rFont val="微软雅黑"/>
        <charset val="134"/>
      </rPr>
      <t>20</t>
    </r>
    <r>
      <rPr>
        <sz val="11.5"/>
        <color rgb="FF231F20"/>
        <rFont val="微软雅黑"/>
        <charset val="134"/>
      </rPr>
      <t xml:space="preserve"> </t>
    </r>
    <r>
      <rPr>
        <sz val="11.5"/>
        <color rgb="FF231F20"/>
        <rFont val="微软雅黑"/>
        <charset val="134"/>
      </rPr>
      <t>条</t>
    </r>
  </si>
  <si>
    <t>厚棉纱垫</t>
  </si>
  <si>
    <r>
      <rPr>
        <sz val="11.5"/>
        <color rgb="FF231F20"/>
        <rFont val="微软雅黑"/>
        <charset val="134"/>
      </rPr>
      <t>20</t>
    </r>
    <r>
      <rPr>
        <sz val="11.5"/>
        <color rgb="FF231F20"/>
        <rFont val="微软雅黑"/>
        <charset val="134"/>
      </rPr>
      <t xml:space="preserve"> </t>
    </r>
    <r>
      <rPr>
        <sz val="11.5"/>
        <color rgb="FF231F20"/>
        <rFont val="微软雅黑"/>
        <charset val="134"/>
      </rPr>
      <t>张</t>
    </r>
  </si>
  <si>
    <t>止血带</t>
  </si>
  <si>
    <r>
      <rPr>
        <sz val="11.5"/>
        <color rgb="FF231F20"/>
        <rFont val="微软雅黑"/>
        <charset val="134"/>
      </rPr>
      <t>10</t>
    </r>
    <r>
      <rPr>
        <sz val="11.5"/>
        <color rgb="FF231F20"/>
        <rFont val="微软雅黑"/>
        <charset val="134"/>
      </rPr>
      <t xml:space="preserve"> </t>
    </r>
    <r>
      <rPr>
        <sz val="11.5"/>
        <color rgb="FF231F20"/>
        <rFont val="微软雅黑"/>
        <charset val="134"/>
      </rPr>
      <t>根</t>
    </r>
  </si>
  <si>
    <t>医用棉球、棉签、纱布、辅料贴</t>
  </si>
  <si>
    <r>
      <rPr>
        <sz val="11.5"/>
        <color rgb="FF231F20"/>
        <rFont val="微软雅黑"/>
        <charset val="134"/>
      </rPr>
      <t>各 10</t>
    </r>
    <r>
      <rPr>
        <sz val="11.5"/>
        <color rgb="FF231F20"/>
        <rFont val="微软雅黑"/>
        <charset val="134"/>
      </rPr>
      <t xml:space="preserve"> </t>
    </r>
    <r>
      <rPr>
        <sz val="11.5"/>
        <color rgb="FF231F20"/>
        <rFont val="微软雅黑"/>
        <charset val="134"/>
      </rPr>
      <t>包</t>
    </r>
  </si>
  <si>
    <t>市场询价合计：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</si>
</sst>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5.5"/>
      <color rgb="FF231F20"/>
      <name val="黑体"/>
      <charset val="134"/>
    </font>
    <font>
      <sz val="15.5"/>
      <color rgb="FF231F20"/>
      <name val="FangSong_GB2312"/>
      <charset val="134"/>
    </font>
    <font>
      <sz val="15.5"/>
      <color rgb="FF231F20"/>
      <name val="楷体"/>
      <charset val="134"/>
    </font>
    <font>
      <sz val="11.5"/>
      <color rgb="FF231F20"/>
      <name val="微软雅黑"/>
      <charset val="134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A2" sqref="A2:F2"/>
    </sheetView>
  </sheetViews>
  <sheetFormatPr defaultColWidth="9" defaultRowHeight="18" customHeight="1" outlineLevelCol="7"/>
  <cols>
    <col min="1" max="1" width="5.66666666666667" style="1" customWidth="1"/>
    <col min="2" max="2" width="17.8333333333333" style="1" customWidth="1"/>
    <col min="3" max="3" width="21.6666666666667" style="1" customWidth="1"/>
    <col min="4" max="5" width="12.6666666666667" style="1" customWidth="1"/>
    <col min="6" max="6" width="24.6666666666667" style="1" customWidth="1"/>
    <col min="7" max="7" width="20.8833333333333" style="1" customWidth="1"/>
    <col min="8" max="8" width="19.6333333333333" style="1" customWidth="1"/>
    <col min="9" max="9" width="15.5" style="1" customWidth="1"/>
    <col min="10" max="16384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/>
      <c r="B2" s="3"/>
      <c r="C2" s="3"/>
      <c r="D2" s="3"/>
      <c r="E2" s="3"/>
      <c r="F2" s="3"/>
    </row>
    <row r="3" customHeight="1" spans="1:6">
      <c r="A3" s="4" t="s">
        <v>1</v>
      </c>
      <c r="B3" s="4"/>
      <c r="C3" s="4"/>
      <c r="D3" s="4"/>
      <c r="E3" s="4"/>
      <c r="F3" s="4"/>
    </row>
    <row r="4" customHeight="1" spans="1: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6" t="s">
        <v>9</v>
      </c>
    </row>
    <row r="5" customHeight="1" spans="1:8">
      <c r="A5" s="5">
        <v>1</v>
      </c>
      <c r="B5" s="5" t="s">
        <v>10</v>
      </c>
      <c r="C5" s="7" t="s">
        <v>11</v>
      </c>
      <c r="D5" s="5" t="s">
        <v>12</v>
      </c>
      <c r="E5" s="5">
        <v>12</v>
      </c>
      <c r="F5" s="5" t="s">
        <v>13</v>
      </c>
      <c r="G5" s="8">
        <v>30</v>
      </c>
      <c r="H5" s="8">
        <f>E5*G5</f>
        <v>360</v>
      </c>
    </row>
    <row r="6" customHeight="1" spans="1:8">
      <c r="A6" s="5">
        <v>2</v>
      </c>
      <c r="B6" s="5" t="s">
        <v>14</v>
      </c>
      <c r="C6" s="9" t="s">
        <v>11</v>
      </c>
      <c r="D6" s="5" t="s">
        <v>12</v>
      </c>
      <c r="E6" s="5">
        <v>12</v>
      </c>
      <c r="F6" s="5" t="s">
        <v>15</v>
      </c>
      <c r="G6" s="8">
        <v>30</v>
      </c>
      <c r="H6" s="8">
        <f t="shared" ref="H6:H11" si="0">E6*G6</f>
        <v>360</v>
      </c>
    </row>
    <row r="7" ht="74" customHeight="1" spans="1:8">
      <c r="A7" s="5">
        <v>3</v>
      </c>
      <c r="B7" s="5" t="s">
        <v>16</v>
      </c>
      <c r="C7" s="9" t="s">
        <v>11</v>
      </c>
      <c r="D7" s="5" t="s">
        <v>17</v>
      </c>
      <c r="E7" s="5">
        <v>12</v>
      </c>
      <c r="F7" s="5" t="s">
        <v>18</v>
      </c>
      <c r="G7" s="8">
        <v>50</v>
      </c>
      <c r="H7" s="8">
        <f t="shared" si="0"/>
        <v>600</v>
      </c>
    </row>
    <row r="8" customHeight="1" spans="1:8">
      <c r="A8" s="5">
        <v>4</v>
      </c>
      <c r="B8" s="5" t="s">
        <v>19</v>
      </c>
      <c r="C8" s="5" t="s">
        <v>20</v>
      </c>
      <c r="D8" s="5" t="s">
        <v>21</v>
      </c>
      <c r="E8" s="5">
        <v>200</v>
      </c>
      <c r="F8" s="9"/>
      <c r="G8" s="8">
        <v>10</v>
      </c>
      <c r="H8" s="8">
        <f t="shared" si="0"/>
        <v>2000</v>
      </c>
    </row>
    <row r="9" customHeight="1" spans="1:8">
      <c r="A9" s="5">
        <v>6</v>
      </c>
      <c r="B9" s="5" t="s">
        <v>22</v>
      </c>
      <c r="C9" s="5" t="s">
        <v>23</v>
      </c>
      <c r="D9" s="5" t="s">
        <v>24</v>
      </c>
      <c r="E9" s="5">
        <v>5</v>
      </c>
      <c r="F9" s="9"/>
      <c r="G9" s="8">
        <v>240</v>
      </c>
      <c r="H9" s="8">
        <f t="shared" si="0"/>
        <v>1200</v>
      </c>
    </row>
    <row r="10" customHeight="1" spans="1:8">
      <c r="A10" s="5">
        <v>7</v>
      </c>
      <c r="B10" s="5" t="s">
        <v>25</v>
      </c>
      <c r="C10" s="9" t="s">
        <v>11</v>
      </c>
      <c r="D10" s="5" t="s">
        <v>17</v>
      </c>
      <c r="E10" s="5">
        <v>10</v>
      </c>
      <c r="F10" s="9"/>
      <c r="G10" s="8">
        <v>124</v>
      </c>
      <c r="H10" s="8">
        <f t="shared" si="0"/>
        <v>1240</v>
      </c>
    </row>
    <row r="11" customHeight="1" spans="1:8">
      <c r="A11" s="5">
        <v>8</v>
      </c>
      <c r="B11" s="5" t="s">
        <v>26</v>
      </c>
      <c r="C11" s="9" t="s">
        <v>11</v>
      </c>
      <c r="D11" s="5" t="s">
        <v>27</v>
      </c>
      <c r="E11" s="5">
        <v>10</v>
      </c>
      <c r="F11" s="9"/>
      <c r="G11" s="8">
        <v>86</v>
      </c>
      <c r="H11" s="8">
        <f t="shared" si="0"/>
        <v>860</v>
      </c>
    </row>
    <row r="12" customHeight="1" spans="1:8">
      <c r="A12" s="10" t="s">
        <v>28</v>
      </c>
      <c r="G12" s="11"/>
      <c r="H12" s="12">
        <f>SUM(H5:H11)</f>
        <v>6620</v>
      </c>
    </row>
    <row r="13" customHeight="1" spans="1:7">
      <c r="A13" s="4" t="s">
        <v>29</v>
      </c>
      <c r="B13" s="4"/>
      <c r="C13" s="4"/>
      <c r="D13" s="4"/>
      <c r="E13" s="4"/>
      <c r="F13" s="4"/>
      <c r="G13" s="13"/>
    </row>
    <row r="14" customHeight="1" spans="1:8">
      <c r="A14" s="5" t="s">
        <v>2</v>
      </c>
      <c r="B14" s="5" t="s">
        <v>3</v>
      </c>
      <c r="C14" s="5" t="s">
        <v>4</v>
      </c>
      <c r="D14" s="5" t="s">
        <v>5</v>
      </c>
      <c r="E14" s="5" t="s">
        <v>6</v>
      </c>
      <c r="F14" s="5" t="s">
        <v>7</v>
      </c>
      <c r="G14" s="6" t="s">
        <v>8</v>
      </c>
      <c r="H14" s="6" t="s">
        <v>9</v>
      </c>
    </row>
    <row r="15" ht="162" customHeight="1" spans="1:8">
      <c r="A15" s="5">
        <v>1</v>
      </c>
      <c r="B15" s="5" t="s">
        <v>30</v>
      </c>
      <c r="C15" s="9" t="s">
        <v>31</v>
      </c>
      <c r="D15" s="5" t="s">
        <v>21</v>
      </c>
      <c r="E15" s="5">
        <v>4</v>
      </c>
      <c r="F15" s="5" t="s">
        <v>32</v>
      </c>
      <c r="G15" s="8">
        <v>2000</v>
      </c>
      <c r="H15" s="8">
        <f>G15*E15</f>
        <v>8000</v>
      </c>
    </row>
    <row r="16" customHeight="1" spans="1:8">
      <c r="A16" s="5">
        <v>2</v>
      </c>
      <c r="B16" s="5" t="s">
        <v>33</v>
      </c>
      <c r="C16" s="9" t="s">
        <v>34</v>
      </c>
      <c r="D16" s="5" t="s">
        <v>17</v>
      </c>
      <c r="E16" s="5">
        <v>6</v>
      </c>
      <c r="F16" s="5" t="s">
        <v>35</v>
      </c>
      <c r="G16" s="8">
        <v>410</v>
      </c>
      <c r="H16" s="8">
        <f>G16*E16</f>
        <v>2460</v>
      </c>
    </row>
    <row r="17" customHeight="1" spans="1:8">
      <c r="A17" s="10" t="s">
        <v>28</v>
      </c>
      <c r="G17" s="11"/>
      <c r="H17" s="12">
        <f>SUM(H15:H16)</f>
        <v>10460</v>
      </c>
    </row>
    <row r="18" customHeight="1" spans="1:7">
      <c r="A18" s="4" t="s">
        <v>36</v>
      </c>
      <c r="B18" s="4"/>
      <c r="C18" s="4"/>
      <c r="D18" s="4"/>
      <c r="E18" s="4"/>
      <c r="F18" s="4"/>
      <c r="G18" s="13"/>
    </row>
    <row r="19" customHeight="1" spans="1:8">
      <c r="A19" s="5" t="s">
        <v>2</v>
      </c>
      <c r="B19" s="5" t="s">
        <v>37</v>
      </c>
      <c r="C19" s="5" t="s">
        <v>38</v>
      </c>
      <c r="D19" s="5" t="s">
        <v>5</v>
      </c>
      <c r="E19" s="5" t="s">
        <v>39</v>
      </c>
      <c r="F19" s="14" t="s">
        <v>7</v>
      </c>
      <c r="G19" s="6" t="s">
        <v>8</v>
      </c>
      <c r="H19" s="6" t="s">
        <v>9</v>
      </c>
    </row>
    <row r="20" customHeight="1" spans="1:8">
      <c r="A20" s="5">
        <v>7</v>
      </c>
      <c r="B20" s="5" t="s">
        <v>40</v>
      </c>
      <c r="C20" s="9" t="s">
        <v>41</v>
      </c>
      <c r="D20" s="5" t="s">
        <v>42</v>
      </c>
      <c r="E20" s="5">
        <v>2</v>
      </c>
      <c r="F20" s="15"/>
      <c r="G20" s="16">
        <v>30</v>
      </c>
      <c r="H20" s="8">
        <f t="shared" ref="H20:H25" si="1">G20*E20</f>
        <v>60</v>
      </c>
    </row>
    <row r="21" customHeight="1" spans="1:8">
      <c r="A21" s="5">
        <v>9</v>
      </c>
      <c r="B21" s="5" t="s">
        <v>43</v>
      </c>
      <c r="C21" s="9" t="s">
        <v>41</v>
      </c>
      <c r="D21" s="5" t="s">
        <v>17</v>
      </c>
      <c r="E21" s="5">
        <v>6</v>
      </c>
      <c r="F21" s="15"/>
      <c r="G21" s="16">
        <v>18</v>
      </c>
      <c r="H21" s="8">
        <f t="shared" si="1"/>
        <v>108</v>
      </c>
    </row>
    <row r="22" customHeight="1" spans="1:8">
      <c r="A22" s="5">
        <v>10</v>
      </c>
      <c r="B22" s="5" t="s">
        <v>44</v>
      </c>
      <c r="C22" s="9" t="s">
        <v>41</v>
      </c>
      <c r="D22" s="5" t="s">
        <v>45</v>
      </c>
      <c r="E22" s="5">
        <v>3</v>
      </c>
      <c r="F22" s="15"/>
      <c r="G22" s="16">
        <v>50</v>
      </c>
      <c r="H22" s="8">
        <f t="shared" si="1"/>
        <v>150</v>
      </c>
    </row>
    <row r="23" customHeight="1" spans="1:8">
      <c r="A23" s="5">
        <v>11</v>
      </c>
      <c r="B23" s="5" t="s">
        <v>46</v>
      </c>
      <c r="C23" s="9" t="s">
        <v>41</v>
      </c>
      <c r="D23" s="5" t="s">
        <v>47</v>
      </c>
      <c r="E23" s="5">
        <v>100</v>
      </c>
      <c r="F23" s="15" t="s">
        <v>48</v>
      </c>
      <c r="G23" s="16">
        <v>500</v>
      </c>
      <c r="H23" s="8">
        <v>500</v>
      </c>
    </row>
    <row r="24" customHeight="1" spans="1:8">
      <c r="A24" s="5">
        <v>13</v>
      </c>
      <c r="B24" s="5" t="s">
        <v>49</v>
      </c>
      <c r="C24" s="9" t="s">
        <v>41</v>
      </c>
      <c r="D24" s="5" t="s">
        <v>50</v>
      </c>
      <c r="E24" s="5">
        <v>6</v>
      </c>
      <c r="F24" s="15"/>
      <c r="G24" s="16">
        <v>210</v>
      </c>
      <c r="H24" s="8">
        <f t="shared" si="1"/>
        <v>1260</v>
      </c>
    </row>
    <row r="25" customHeight="1" spans="1:8">
      <c r="A25" s="5">
        <v>14</v>
      </c>
      <c r="B25" s="5" t="s">
        <v>51</v>
      </c>
      <c r="C25" s="9" t="s">
        <v>41</v>
      </c>
      <c r="D25" s="5" t="s">
        <v>52</v>
      </c>
      <c r="E25" s="5">
        <v>6</v>
      </c>
      <c r="F25" s="15"/>
      <c r="G25" s="16">
        <v>112</v>
      </c>
      <c r="H25" s="8">
        <f t="shared" si="1"/>
        <v>672</v>
      </c>
    </row>
    <row r="26" customHeight="1" spans="1:8">
      <c r="A26" s="17"/>
      <c r="B26" s="17"/>
      <c r="C26" s="18"/>
      <c r="D26" s="17"/>
      <c r="E26" s="17"/>
      <c r="F26" s="19"/>
      <c r="G26" s="20"/>
      <c r="H26" s="12">
        <f>SUM(H20:H25)</f>
        <v>2750</v>
      </c>
    </row>
    <row r="27" customHeight="1" spans="1:4">
      <c r="A27" s="4" t="s">
        <v>53</v>
      </c>
      <c r="B27" s="4"/>
      <c r="C27" s="4"/>
      <c r="D27" s="4"/>
    </row>
    <row r="28" customHeight="1" spans="1:8">
      <c r="A28" s="5" t="s">
        <v>2</v>
      </c>
      <c r="B28" s="5" t="s">
        <v>54</v>
      </c>
      <c r="C28" s="5" t="s">
        <v>4</v>
      </c>
      <c r="D28" s="5" t="s">
        <v>6</v>
      </c>
      <c r="E28" s="6"/>
      <c r="F28" s="6"/>
      <c r="G28" s="21" t="s">
        <v>55</v>
      </c>
      <c r="H28" s="6" t="s">
        <v>9</v>
      </c>
    </row>
    <row r="29" customHeight="1" spans="1:8">
      <c r="A29" s="5">
        <v>1</v>
      </c>
      <c r="B29" s="5" t="s">
        <v>56</v>
      </c>
      <c r="C29" s="5" t="s">
        <v>17</v>
      </c>
      <c r="D29" s="5">
        <v>5</v>
      </c>
      <c r="E29" s="8"/>
      <c r="F29" s="8"/>
      <c r="G29" s="22">
        <v>196</v>
      </c>
      <c r="H29" s="23">
        <f>G29*D29</f>
        <v>980</v>
      </c>
    </row>
    <row r="30" customHeight="1" spans="1:8">
      <c r="A30" s="5">
        <v>2</v>
      </c>
      <c r="B30" s="5" t="s">
        <v>57</v>
      </c>
      <c r="C30" s="5" t="s">
        <v>17</v>
      </c>
      <c r="D30" s="5">
        <v>5</v>
      </c>
      <c r="E30" s="8"/>
      <c r="F30" s="8"/>
      <c r="G30" s="22">
        <v>130</v>
      </c>
      <c r="H30" s="23">
        <f t="shared" ref="H30:H39" si="2">G30*D30</f>
        <v>650</v>
      </c>
    </row>
    <row r="31" customHeight="1" spans="1:8">
      <c r="A31" s="5">
        <v>3</v>
      </c>
      <c r="B31" s="5" t="s">
        <v>58</v>
      </c>
      <c r="C31" s="5" t="s">
        <v>59</v>
      </c>
      <c r="D31" s="5">
        <v>2</v>
      </c>
      <c r="E31" s="8"/>
      <c r="F31" s="8"/>
      <c r="G31" s="22">
        <v>720</v>
      </c>
      <c r="H31" s="23">
        <f t="shared" si="2"/>
        <v>1440</v>
      </c>
    </row>
    <row r="32" customHeight="1" spans="1:8">
      <c r="A32" s="5">
        <v>4</v>
      </c>
      <c r="B32" s="5" t="s">
        <v>60</v>
      </c>
      <c r="C32" s="5" t="s">
        <v>21</v>
      </c>
      <c r="D32" s="5">
        <v>2</v>
      </c>
      <c r="E32" s="8"/>
      <c r="F32" s="8"/>
      <c r="G32" s="22">
        <v>60</v>
      </c>
      <c r="H32" s="23">
        <f t="shared" si="2"/>
        <v>120</v>
      </c>
    </row>
    <row r="33" customHeight="1" spans="1:8">
      <c r="A33" s="5">
        <v>5</v>
      </c>
      <c r="B33" s="5" t="s">
        <v>61</v>
      </c>
      <c r="C33" s="5" t="s">
        <v>12</v>
      </c>
      <c r="D33" s="5">
        <v>1</v>
      </c>
      <c r="E33" s="8"/>
      <c r="F33" s="8"/>
      <c r="G33" s="22">
        <v>560</v>
      </c>
      <c r="H33" s="23">
        <f t="shared" si="2"/>
        <v>560</v>
      </c>
    </row>
    <row r="34" customHeight="1" spans="1:8">
      <c r="A34" s="5">
        <v>6</v>
      </c>
      <c r="B34" s="5" t="s">
        <v>62</v>
      </c>
      <c r="C34" s="5" t="s">
        <v>12</v>
      </c>
      <c r="D34" s="5">
        <v>1</v>
      </c>
      <c r="E34" s="8"/>
      <c r="F34" s="8"/>
      <c r="G34" s="22">
        <v>40</v>
      </c>
      <c r="H34" s="23">
        <f t="shared" si="2"/>
        <v>40</v>
      </c>
    </row>
    <row r="35" customHeight="1" spans="1:8">
      <c r="A35" s="5">
        <v>7</v>
      </c>
      <c r="B35" s="5" t="s">
        <v>63</v>
      </c>
      <c r="C35" s="5" t="s">
        <v>21</v>
      </c>
      <c r="D35" s="5">
        <v>1</v>
      </c>
      <c r="E35" s="8"/>
      <c r="F35" s="8"/>
      <c r="G35" s="22">
        <v>400</v>
      </c>
      <c r="H35" s="23">
        <f t="shared" si="2"/>
        <v>400</v>
      </c>
    </row>
    <row r="36" customHeight="1" spans="1:8">
      <c r="A36" s="5">
        <v>8</v>
      </c>
      <c r="B36" s="5" t="s">
        <v>64</v>
      </c>
      <c r="C36" s="5" t="s">
        <v>65</v>
      </c>
      <c r="D36" s="5">
        <v>2</v>
      </c>
      <c r="E36" s="8"/>
      <c r="F36" s="8"/>
      <c r="G36" s="22">
        <v>600</v>
      </c>
      <c r="H36" s="23">
        <f t="shared" si="2"/>
        <v>1200</v>
      </c>
    </row>
    <row r="37" customHeight="1" spans="1:8">
      <c r="A37" s="5">
        <v>9</v>
      </c>
      <c r="B37" s="5" t="s">
        <v>66</v>
      </c>
      <c r="C37" s="5" t="s">
        <v>67</v>
      </c>
      <c r="D37" s="5">
        <v>4</v>
      </c>
      <c r="E37" s="8"/>
      <c r="F37" s="8"/>
      <c r="G37" s="22">
        <v>360</v>
      </c>
      <c r="H37" s="23">
        <f t="shared" si="2"/>
        <v>1440</v>
      </c>
    </row>
    <row r="38" customHeight="1" spans="1:8">
      <c r="A38" s="5">
        <v>10</v>
      </c>
      <c r="B38" s="5" t="s">
        <v>68</v>
      </c>
      <c r="C38" s="5" t="s">
        <v>69</v>
      </c>
      <c r="D38" s="5">
        <v>2</v>
      </c>
      <c r="E38" s="8"/>
      <c r="F38" s="8"/>
      <c r="G38" s="8">
        <v>1500</v>
      </c>
      <c r="H38" s="23">
        <f t="shared" si="2"/>
        <v>3000</v>
      </c>
    </row>
    <row r="39" customHeight="1" spans="1:8">
      <c r="A39" s="5">
        <v>11</v>
      </c>
      <c r="B39" s="5" t="s">
        <v>70</v>
      </c>
      <c r="C39" s="5" t="s">
        <v>12</v>
      </c>
      <c r="D39" s="5">
        <v>4</v>
      </c>
      <c r="E39" s="8"/>
      <c r="F39" s="8"/>
      <c r="G39" s="8">
        <v>500</v>
      </c>
      <c r="H39" s="23">
        <f t="shared" si="2"/>
        <v>2000</v>
      </c>
    </row>
    <row r="40" customHeight="1" spans="1:8">
      <c r="A40" s="10" t="s">
        <v>28</v>
      </c>
      <c r="E40" s="20"/>
      <c r="F40" s="20"/>
      <c r="G40" s="20"/>
      <c r="H40" s="12">
        <f>SUM(H29:H39)</f>
        <v>11830</v>
      </c>
    </row>
    <row r="41" customHeight="1" spans="1:3">
      <c r="A41" s="4" t="s">
        <v>71</v>
      </c>
      <c r="B41" s="4"/>
      <c r="C41" s="4"/>
    </row>
    <row r="42" customHeight="1" spans="1:8">
      <c r="A42" s="5" t="s">
        <v>2</v>
      </c>
      <c r="B42" s="5" t="s">
        <v>72</v>
      </c>
      <c r="C42" s="5" t="s">
        <v>73</v>
      </c>
      <c r="D42" s="6"/>
      <c r="E42" s="6"/>
      <c r="F42" s="6"/>
      <c r="G42" s="6" t="s">
        <v>55</v>
      </c>
      <c r="H42" s="6" t="s">
        <v>9</v>
      </c>
    </row>
    <row r="43" customHeight="1" spans="1:8">
      <c r="A43" s="5">
        <v>1</v>
      </c>
      <c r="B43" s="5" t="s">
        <v>74</v>
      </c>
      <c r="C43" s="5" t="s">
        <v>75</v>
      </c>
      <c r="D43" s="8"/>
      <c r="E43" s="8"/>
      <c r="F43" s="8"/>
      <c r="G43" s="8">
        <v>12</v>
      </c>
      <c r="H43" s="24">
        <v>12</v>
      </c>
    </row>
    <row r="44" customHeight="1" spans="1:8">
      <c r="A44" s="5">
        <v>2</v>
      </c>
      <c r="B44" s="5" t="s">
        <v>76</v>
      </c>
      <c r="C44" s="5" t="s">
        <v>77</v>
      </c>
      <c r="D44" s="8"/>
      <c r="E44" s="8"/>
      <c r="F44" s="8"/>
      <c r="G44" s="8">
        <v>20</v>
      </c>
      <c r="H44" s="24">
        <v>20</v>
      </c>
    </row>
    <row r="45" customHeight="1" spans="1:8">
      <c r="A45" s="5">
        <v>3</v>
      </c>
      <c r="B45" s="5" t="s">
        <v>78</v>
      </c>
      <c r="C45" s="5" t="s">
        <v>79</v>
      </c>
      <c r="D45" s="8"/>
      <c r="E45" s="8"/>
      <c r="F45" s="8"/>
      <c r="G45" s="8">
        <v>100</v>
      </c>
      <c r="H45" s="24">
        <v>100</v>
      </c>
    </row>
    <row r="46" customHeight="1" spans="1:8">
      <c r="A46" s="5">
        <v>5</v>
      </c>
      <c r="B46" s="5" t="s">
        <v>80</v>
      </c>
      <c r="C46" s="5" t="s">
        <v>81</v>
      </c>
      <c r="D46" s="8"/>
      <c r="E46" s="8"/>
      <c r="F46" s="8"/>
      <c r="G46" s="8">
        <v>120</v>
      </c>
      <c r="H46" s="24">
        <v>120</v>
      </c>
    </row>
    <row r="47" customHeight="1" spans="1:8">
      <c r="A47" s="5">
        <v>6</v>
      </c>
      <c r="B47" s="5" t="s">
        <v>82</v>
      </c>
      <c r="C47" s="5" t="s">
        <v>83</v>
      </c>
      <c r="D47" s="8"/>
      <c r="E47" s="8"/>
      <c r="F47" s="8"/>
      <c r="G47" s="8">
        <v>30</v>
      </c>
      <c r="H47" s="24">
        <v>30</v>
      </c>
    </row>
    <row r="48" customHeight="1" spans="1:8">
      <c r="A48" s="10" t="s">
        <v>28</v>
      </c>
      <c r="H48" s="25">
        <f>SUM(H43:H47)</f>
        <v>282</v>
      </c>
    </row>
    <row r="50" customHeight="1" spans="5:7">
      <c r="E50" s="26" t="s">
        <v>84</v>
      </c>
      <c r="F50" s="27"/>
      <c r="G50" s="26">
        <f>H48+H40+H26+H12+H17</f>
        <v>31942</v>
      </c>
    </row>
    <row r="51" customHeight="1" spans="5:7">
      <c r="E51" s="27"/>
      <c r="F51" s="27"/>
      <c r="G51" s="27"/>
    </row>
    <row r="52" customHeight="1" spans="5:7">
      <c r="E52" s="27"/>
      <c r="F52" s="27"/>
      <c r="G52" s="27"/>
    </row>
  </sheetData>
  <mergeCells count="9">
    <mergeCell ref="A1:F1"/>
    <mergeCell ref="A2:F2"/>
    <mergeCell ref="A3:F3"/>
    <mergeCell ref="A13:F13"/>
    <mergeCell ref="A18:F18"/>
    <mergeCell ref="A27:D27"/>
    <mergeCell ref="A41:C41"/>
    <mergeCell ref="G50:G52"/>
    <mergeCell ref="E50:F52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筛选后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Wangzzzzz</cp:lastModifiedBy>
  <dcterms:created xsi:type="dcterms:W3CDTF">2024-10-25T03:18:00Z</dcterms:created>
  <dcterms:modified xsi:type="dcterms:W3CDTF">2024-12-18T08:41:14Z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9F297D18E00A446D973858B5A15FFC2D_13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